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755" windowWidth="22875" windowHeight="14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<sst xmlns="http://schemas.openxmlformats.org/spreadsheetml/2006/main" count="19" uniqueCount="19">
  <si>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F1 (MHz)</t>
  </si>
  <si>
    <t>F2 (MHz)</t>
  </si>
  <si>
    <t>C= (pF)</t>
  </si>
  <si>
    <t>L= (uH)</t>
  </si>
  <si>
    <t>+ Reactance</t>
  </si>
  <si>
    <t xml:space="preserve"> at F1</t>
  </si>
  <si>
    <t>- Reactance</t>
  </si>
  <si>
    <t xml:space="preserve"> at F2</t>
  </si>
  <si>
    <t>w1</t>
  </si>
  <si>
    <t>w2</t>
  </si>
  <si>
    <t>L-C resonant Freq. (MHz)</t>
  </si>
  <si>
    <t xml:space="preserve">         CALCULATIONS</t>
  </si>
  <si>
    <t xml:space="preserve">       ENTER  DATA</t>
  </si>
  <si>
    <t>Lp-Cp Parallel  Required</t>
  </si>
  <si>
    <t>Intermediate</t>
  </si>
  <si>
    <t>Calculations</t>
  </si>
  <si>
    <t>L in uH</t>
  </si>
  <si>
    <t>C in pF</t>
  </si>
  <si>
    <t>Ref:  Z_LC-Par.mcd</t>
  </si>
</sst>
</file>

<file path=xl/styles.xml><?xml version="1.0" encoding="utf-8"?>
<styleSheet xmlns="http://schemas.openxmlformats.org/spreadsheetml/2006/main">
  <numFmts count="11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.00\ &quot;$&quot;_-"/>
    <numFmt numFmtId="165" formatCode="0.000"/>
    <numFmt numFmtId="166" formatCode="0.0"/>
  </numFmts>
  <fonts count="5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3" borderId="0" xfId="0" applyFont="1" applyFill="1" applyAlignment="1">
      <alignment horizontal="center"/>
    </xf>
    <xf numFmtId="2" fontId="3" fillId="3" borderId="0" xfId="0" applyNumberFormat="1" applyFont="1" applyFill="1" applyAlignment="1">
      <alignment/>
    </xf>
    <xf numFmtId="2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0" fillId="3" borderId="0" xfId="0" applyFill="1" applyAlignment="1">
      <alignment/>
    </xf>
    <xf numFmtId="0" fontId="2" fillId="2" borderId="0" xfId="0" applyFont="1" applyFill="1" applyAlignment="1">
      <alignment/>
    </xf>
    <xf numFmtId="166" fontId="3" fillId="3" borderId="0" xfId="0" applyNumberFormat="1" applyFont="1" applyFill="1" applyAlignment="1">
      <alignment horizontal="center"/>
    </xf>
    <xf numFmtId="165" fontId="3" fillId="3" borderId="0" xfId="0" applyNumberFormat="1" applyFont="1" applyFill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1</xdr:row>
      <xdr:rowOff>57150</xdr:rowOff>
    </xdr:from>
    <xdr:ext cx="5810250" cy="409575"/>
    <xdr:sp>
      <xdr:nvSpPr>
        <xdr:cNvPr id="1" name="TextBox 1"/>
        <xdr:cNvSpPr txBox="1">
          <a:spLocks noChangeArrowheads="1"/>
        </xdr:cNvSpPr>
      </xdr:nvSpPr>
      <xdr:spPr>
        <a:xfrm>
          <a:off x="28575" y="219075"/>
          <a:ext cx="5810250" cy="409575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CALCULATE  THE  Lp-Cp  PARALLEL  CIRCUIT  GIVING  SPECIFIC  L-C  VALUES
AT TWO  FREQUENCIES</a:t>
          </a:r>
        </a:p>
      </xdr:txBody>
    </xdr:sp>
    <xdr:clientData/>
  </xdr:oneCellAnchor>
  <xdr:twoCellAnchor>
    <xdr:from>
      <xdr:col>2</xdr:col>
      <xdr:colOff>9525</xdr:colOff>
      <xdr:row>7</xdr:row>
      <xdr:rowOff>47625</xdr:rowOff>
    </xdr:from>
    <xdr:to>
      <xdr:col>2</xdr:col>
      <xdr:colOff>238125</xdr:colOff>
      <xdr:row>7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1752600" y="1285875"/>
          <a:ext cx="228600" cy="11430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47625</xdr:rowOff>
    </xdr:from>
    <xdr:to>
      <xdr:col>2</xdr:col>
      <xdr:colOff>238125</xdr:colOff>
      <xdr:row>11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1752600" y="2009775"/>
          <a:ext cx="228600" cy="114300"/>
        </a:xfrm>
        <a:prstGeom prst="righ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6"/>
  <sheetViews>
    <sheetView tabSelected="1" zoomScale="130" zoomScaleNormal="130" workbookViewId="0" topLeftCell="A1">
      <selection activeCell="H25" sqref="H25"/>
    </sheetView>
  </sheetViews>
  <sheetFormatPr defaultColWidth="9.140625" defaultRowHeight="12.75"/>
  <cols>
    <col min="1" max="1" width="13.7109375" style="0" customWidth="1"/>
    <col min="2" max="2" width="12.421875" style="0" customWidth="1"/>
    <col min="3" max="3" width="3.7109375" style="0" customWidth="1"/>
    <col min="4" max="4" width="12.421875" style="0" customWidth="1"/>
    <col min="5" max="5" width="12.421875" style="0" bestFit="1" customWidth="1"/>
    <col min="6" max="6" width="4.28125" style="0" customWidth="1"/>
  </cols>
  <sheetData>
    <row r="3" ht="15">
      <c r="B3" s="1"/>
    </row>
    <row r="4" ht="15">
      <c r="B4" s="1"/>
    </row>
    <row r="5" ht="12.75">
      <c r="H5" s="15" t="s">
        <v>18</v>
      </c>
    </row>
    <row r="6" spans="1:7" ht="15" customHeight="1">
      <c r="A6" s="12" t="s">
        <v>12</v>
      </c>
      <c r="B6" s="2"/>
      <c r="D6" s="10" t="s">
        <v>11</v>
      </c>
      <c r="E6" s="11"/>
      <c r="G6" t="s">
        <v>14</v>
      </c>
    </row>
    <row r="7" spans="1:7" ht="14.25">
      <c r="A7" s="3" t="s">
        <v>0</v>
      </c>
      <c r="B7" s="3" t="s">
        <v>16</v>
      </c>
      <c r="G7" t="s">
        <v>15</v>
      </c>
    </row>
    <row r="8" spans="1:7" ht="14.25">
      <c r="A8" s="4">
        <v>3.8</v>
      </c>
      <c r="B8" s="4">
        <v>6.2</v>
      </c>
      <c r="D8" s="6" t="s">
        <v>4</v>
      </c>
      <c r="E8" s="8">
        <f>G9*B8*10^-6</f>
        <v>148.03184583715105</v>
      </c>
      <c r="G8" t="s">
        <v>8</v>
      </c>
    </row>
    <row r="9" spans="4:7" ht="14.25">
      <c r="D9" s="6" t="s">
        <v>5</v>
      </c>
      <c r="E9" s="7"/>
      <c r="G9">
        <f>2*PI()*A8*10^6</f>
        <v>23876104.16728243</v>
      </c>
    </row>
    <row r="10" ht="14.25">
      <c r="D10" s="5"/>
    </row>
    <row r="11" spans="1:2" ht="14.25">
      <c r="A11" s="3" t="s">
        <v>1</v>
      </c>
      <c r="B11" s="3" t="s">
        <v>17</v>
      </c>
    </row>
    <row r="12" spans="1:7" ht="14.25">
      <c r="A12" s="4">
        <v>7.1</v>
      </c>
      <c r="B12" s="4">
        <v>85</v>
      </c>
      <c r="D12" s="6" t="s">
        <v>6</v>
      </c>
      <c r="E12" s="8">
        <f>-(10^12/(G13*B12))</f>
        <v>-263.7198725632069</v>
      </c>
      <c r="G12" t="s">
        <v>9</v>
      </c>
    </row>
    <row r="13" spans="4:7" ht="14.25">
      <c r="D13" s="6" t="s">
        <v>7</v>
      </c>
      <c r="E13" s="7"/>
      <c r="G13">
        <f>2*PI()*A12*10^6</f>
        <v>44610615.68097506</v>
      </c>
    </row>
    <row r="14" spans="1:3" ht="14.25">
      <c r="A14" s="5" t="s">
        <v>13</v>
      </c>
      <c r="B14" s="5"/>
      <c r="C14" s="5"/>
    </row>
    <row r="15" spans="1:5" ht="14.25">
      <c r="A15" s="6" t="s">
        <v>3</v>
      </c>
      <c r="B15" s="14">
        <f>10^6*(E8*E12*(G9^2-G13^2))/(G9*G13*(E8*G9-E12*G13))</f>
        <v>3.4019645131920373</v>
      </c>
      <c r="C15" s="5"/>
      <c r="D15" s="9" t="s">
        <v>10</v>
      </c>
      <c r="E15" s="6"/>
    </row>
    <row r="16" spans="1:5" ht="14.25">
      <c r="A16" s="6" t="s">
        <v>2</v>
      </c>
      <c r="B16" s="13">
        <f>10^12*(G13*E8-E12*G9)/(E8*E12*(G9^2-G13^2))</f>
        <v>232.7045203914752</v>
      </c>
      <c r="C16" s="5"/>
      <c r="D16" s="6"/>
      <c r="E16" s="14">
        <f>1/(2*PI()*SQRT(B15*B16*10^-6))</f>
        <v>5.656565654428717</v>
      </c>
    </row>
  </sheetData>
  <printOptions/>
  <pageMargins left="0.75" right="0.75" top="1" bottom="1" header="0.5" footer="0.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Audet</dc:creator>
  <cp:keywords/>
  <dc:description/>
  <cp:lastModifiedBy>Audet</cp:lastModifiedBy>
  <dcterms:created xsi:type="dcterms:W3CDTF">2012-07-20T20:41:53Z</dcterms:created>
  <dcterms:modified xsi:type="dcterms:W3CDTF">2012-08-22T14:54:01Z</dcterms:modified>
  <cp:category/>
  <cp:version/>
  <cp:contentType/>
  <cp:contentStatus/>
</cp:coreProperties>
</file>